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7CFUAESEKO - Ek o styrn-VP\KE-AVD_VP\VP 2024\Arbetsfiler controller\Bilagor\"/>
    </mc:Choice>
  </mc:AlternateContent>
  <xr:revisionPtr revIDLastSave="0" documentId="13_ncr:1_{5CBA317D-0628-4571-B5DB-5B7CA911E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ll VP Fristående" sheetId="2" r:id="rId1"/>
  </sheets>
  <externalReferences>
    <externalReference r:id="rId2"/>
  </externalReferences>
  <definedNames>
    <definedName name="HYROR_GY_VUX" localSheetId="0">#REF!</definedName>
    <definedName name="HYROR_GY_VUX">#REF!</definedName>
    <definedName name="LOKALYTOR" localSheetId="0">[1]LOKALVÅRD!#REF!</definedName>
    <definedName name="LOKALYTOR">[1]LOKALVÅRD!#REF!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6" i="2"/>
  <c r="D44" i="2"/>
  <c r="D43" i="2"/>
  <c r="D42" i="2"/>
  <c r="D41" i="2"/>
  <c r="D4" i="2"/>
</calcChain>
</file>

<file path=xl/sharedStrings.xml><?xml version="1.0" encoding="utf-8"?>
<sst xmlns="http://schemas.openxmlformats.org/spreadsheetml/2006/main" count="93" uniqueCount="63">
  <si>
    <t>Kod</t>
  </si>
  <si>
    <t>Program</t>
  </si>
  <si>
    <t>Individuella program</t>
  </si>
  <si>
    <t>Individuellt program, 1</t>
  </si>
  <si>
    <t>AHADM</t>
  </si>
  <si>
    <t>Administration, handel och varuhantering 1</t>
  </si>
  <si>
    <t>EVEST</t>
  </si>
  <si>
    <t>Estetiska verksamheter 1</t>
  </si>
  <si>
    <t>FAFAS</t>
  </si>
  <si>
    <t>Fastighet, anläggning och byggnation 1</t>
  </si>
  <si>
    <t>FGFOR</t>
  </si>
  <si>
    <t>Fordonsvård och godshantering 1</t>
  </si>
  <si>
    <t>HPHAN</t>
  </si>
  <si>
    <t>Hantverk och produktion 1</t>
  </si>
  <si>
    <t>HRHOT</t>
  </si>
  <si>
    <t>Hotell och restaurang och bageri 1</t>
  </si>
  <si>
    <t>HOHAL</t>
  </si>
  <si>
    <t>Hälsa, vård och omsorg 1</t>
  </si>
  <si>
    <t>SNSAM</t>
  </si>
  <si>
    <t>Samhälle, natur och språk 1</t>
  </si>
  <si>
    <t>Skog, mark och djur 1</t>
  </si>
  <si>
    <t>IAIND</t>
  </si>
  <si>
    <t>Modersmål</t>
  </si>
  <si>
    <t>För behöriga och deltagande elever</t>
  </si>
  <si>
    <t>Individuellt program, 2</t>
  </si>
  <si>
    <t>Individuellt program, 3</t>
  </si>
  <si>
    <t>Individuellt program, 4</t>
  </si>
  <si>
    <t>SKSKO</t>
  </si>
  <si>
    <t>Administration, handel och varuhantering 2</t>
  </si>
  <si>
    <t>Administration, handel och varuhantering 3</t>
  </si>
  <si>
    <t>Administration, handel och varuhantering 4</t>
  </si>
  <si>
    <t>Estetiska verksamheter 2</t>
  </si>
  <si>
    <t>Estetiska verksamheter 3</t>
  </si>
  <si>
    <t>Estetiska verksamheter 4</t>
  </si>
  <si>
    <t>Fastighet, anläggning och byggnation 2</t>
  </si>
  <si>
    <t>Fastighet, anläggning och byggnation 3</t>
  </si>
  <si>
    <t>Fastighet, anläggning och byggnation 4</t>
  </si>
  <si>
    <t>Fordonsvård och godshantering 2</t>
  </si>
  <si>
    <t>Fordonsvård och godshantering 3</t>
  </si>
  <si>
    <t>Fordonsvård och godshantering 4</t>
  </si>
  <si>
    <t>Hantverk och produktion 2</t>
  </si>
  <si>
    <t>Hantverk och produktion 3</t>
  </si>
  <si>
    <t>Hantverk och produktion 4</t>
  </si>
  <si>
    <t>Hotell och restaurang och bageri 2</t>
  </si>
  <si>
    <t>Hotell och restaurang och bageri 3</t>
  </si>
  <si>
    <t>Hotell och restaurang och bageri 4</t>
  </si>
  <si>
    <t>Hälsa, vård och omsorg 2</t>
  </si>
  <si>
    <t>Hälsa, vård och omsorg 3</t>
  </si>
  <si>
    <t>Hälsa, vård och omsorg 4</t>
  </si>
  <si>
    <t>Samhälle, natur och språk 2</t>
  </si>
  <si>
    <t>Samhälle, natur och språk 3</t>
  </si>
  <si>
    <t>Samhälle, natur och språk 4</t>
  </si>
  <si>
    <t>Skog, mark och djur 2</t>
  </si>
  <si>
    <t>Skog, mark och djur 3</t>
  </si>
  <si>
    <t>Skog, mark och djur 4</t>
  </si>
  <si>
    <t>Nationella program, indelat efter behovsgrupp 1-4</t>
  </si>
  <si>
    <t>Fristående, bidrag år 2024, anpassad gymnasieskola (kr)</t>
  </si>
  <si>
    <t>För fristående anpassade gymnasieskolor utgår ersättning för skolskjuts enligt faktisk faktura.</t>
  </si>
  <si>
    <t xml:space="preserve">För elever i nationella program med behov av omfattande särskilt stöd utgår tilläggsbelopp efter ansökan om ersättning.  </t>
  </si>
  <si>
    <t xml:space="preserve">Programpeng
 2024 exkl. momskomp. </t>
  </si>
  <si>
    <t>Programpeng  2024 inkl. momskomp.</t>
  </si>
  <si>
    <t>Tilläggsbelopp exkl momskomp. 2024</t>
  </si>
  <si>
    <t>Tilläggsbelopp inkl momskomp.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</si>
</sst>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-;\-* #,##0\ _k_r_-;_-* &quot;-&quot;\ _k_r_-;_-&quot;2&quot;_-"/>
    <numFmt numFmtId="165" formatCode="_-* #,##0\ &quot;kr&quot;_-;\-* #,##0\ &quot;kr&quot;_-;_-* &quot;-&quot;\ &quot;kr&quot;_-;_-&quot;2&quot;_-"/>
    <numFmt numFmtId="166" formatCode="0.0%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4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" fontId="0" fillId="0" borderId="0" xfId="0" applyNumberFormat="1"/>
    <xf numFmtId="3" fontId="4" fillId="0" borderId="1" xfId="1" applyNumberFormat="1" applyFont="1" applyFill="1" applyBorder="1" applyProtection="1">
      <protection locked="0"/>
    </xf>
    <xf numFmtId="0" fontId="1" fillId="0" borderId="0" xfId="0" applyFont="1"/>
    <xf numFmtId="0" fontId="14" fillId="2" borderId="0" xfId="2" applyFont="1" applyFill="1" applyAlignment="1">
      <alignment vertical="top"/>
    </xf>
    <xf numFmtId="0" fontId="15" fillId="2" borderId="0" xfId="2" applyFont="1" applyFill="1" applyAlignment="1" applyProtection="1">
      <alignment horizontal="left"/>
      <protection locked="0"/>
    </xf>
    <xf numFmtId="0" fontId="14" fillId="2" borderId="0" xfId="2" applyFont="1" applyFill="1"/>
    <xf numFmtId="3" fontId="11" fillId="0" borderId="0" xfId="1" applyNumberFormat="1" applyFont="1" applyFill="1" applyBorder="1" applyProtection="1">
      <protection locked="0"/>
    </xf>
    <xf numFmtId="0" fontId="13" fillId="0" borderId="0" xfId="0" applyFont="1"/>
    <xf numFmtId="166" fontId="2" fillId="0" borderId="0" xfId="0" applyNumberFormat="1" applyFont="1" applyAlignment="1">
      <alignment vertical="center" wrapText="1"/>
    </xf>
    <xf numFmtId="166" fontId="0" fillId="0" borderId="0" xfId="0" applyNumberFormat="1"/>
    <xf numFmtId="0" fontId="18" fillId="0" borderId="0" xfId="0" applyFont="1"/>
    <xf numFmtId="0" fontId="12" fillId="0" borderId="0" xfId="1" applyNumberFormat="1" applyFont="1" applyFill="1" applyBorder="1" applyProtection="1">
      <protection locked="0"/>
    </xf>
    <xf numFmtId="3" fontId="16" fillId="0" borderId="0" xfId="0" applyNumberFormat="1" applyFont="1"/>
    <xf numFmtId="166" fontId="16" fillId="0" borderId="0" xfId="1" applyNumberFormat="1" applyFont="1" applyFill="1"/>
    <xf numFmtId="167" fontId="19" fillId="0" borderId="0" xfId="0" applyNumberFormat="1" applyFont="1"/>
    <xf numFmtId="10" fontId="16" fillId="0" borderId="0" xfId="1" applyNumberFormat="1" applyFont="1"/>
    <xf numFmtId="0" fontId="2" fillId="0" borderId="0" xfId="0" applyFont="1" applyAlignment="1">
      <alignment vertical="center" wrapText="1"/>
    </xf>
    <xf numFmtId="3" fontId="11" fillId="2" borderId="0" xfId="2" applyNumberFormat="1" applyFont="1" applyFill="1" applyAlignment="1">
      <alignment wrapText="1"/>
    </xf>
    <xf numFmtId="10" fontId="1" fillId="0" borderId="0" xfId="1" applyNumberFormat="1" applyFont="1"/>
    <xf numFmtId="3" fontId="24" fillId="0" borderId="1" xfId="1" applyNumberFormat="1" applyFont="1" applyFill="1" applyBorder="1" applyProtection="1">
      <protection locked="0"/>
    </xf>
    <xf numFmtId="0" fontId="16" fillId="0" borderId="0" xfId="0" applyFont="1"/>
    <xf numFmtId="3" fontId="23" fillId="0" borderId="0" xfId="1" applyNumberFormat="1" applyFont="1" applyFill="1" applyBorder="1" applyProtection="1">
      <protection locked="0"/>
    </xf>
    <xf numFmtId="3" fontId="0" fillId="0" borderId="1" xfId="0" applyNumberFormat="1" applyBorder="1"/>
    <xf numFmtId="10" fontId="0" fillId="0" borderId="0" xfId="1" applyNumberFormat="1" applyFont="1"/>
    <xf numFmtId="3" fontId="20" fillId="2" borderId="0" xfId="2" applyNumberFormat="1" applyFont="1" applyFill="1" applyAlignment="1">
      <alignment horizontal="right" wrapText="1"/>
    </xf>
    <xf numFmtId="0" fontId="20" fillId="2" borderId="0" xfId="2" applyFont="1" applyFill="1" applyAlignment="1">
      <alignment horizontal="right" vertical="top" wrapText="1"/>
    </xf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</cellXfs>
  <cellStyles count="17">
    <cellStyle name="Crystal-rapportdata" xfId="3" xr:uid="{00000000-0005-0000-0000-000000000000}"/>
    <cellStyle name="Fält i Crystal-rapport" xfId="4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6" xr:uid="{00000000-0005-0000-0000-000005000000}"/>
    <cellStyle name="Odefinierad" xfId="7" xr:uid="{00000000-0005-0000-0000-000006000000}"/>
    <cellStyle name="Procent" xfId="1" builtinId="5"/>
    <cellStyle name="Procent 2" xfId="8" xr:uid="{00000000-0005-0000-0000-000008000000}"/>
    <cellStyle name="Rubrik 1 2" xfId="9" xr:uid="{00000000-0005-0000-0000-000009000000}"/>
    <cellStyle name="Rubrik 1 3" xfId="10" xr:uid="{00000000-0005-0000-0000-00000A000000}"/>
    <cellStyle name="Rubrik 2 2" xfId="11" xr:uid="{00000000-0005-0000-0000-00000B000000}"/>
    <cellStyle name="Rubrik 2 3" xfId="12" xr:uid="{00000000-0005-0000-0000-00000C000000}"/>
    <cellStyle name="Rubrik 3 2" xfId="13" xr:uid="{00000000-0005-0000-0000-00000D000000}"/>
    <cellStyle name="Rubrik 3 3" xfId="14" xr:uid="{00000000-0005-0000-0000-00000E000000}"/>
    <cellStyle name="Tusental (0)_b&amp;u sekt" xfId="15" xr:uid="{00000000-0005-0000-0000-00000F000000}"/>
    <cellStyle name="Valuta (0)_b&amp;u sekt" xfId="16" xr:uid="{00000000-0005-0000-0000-00001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1240690</xdr:colOff>
      <xdr:row>0</xdr:row>
      <xdr:rowOff>664135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B25CB12-93AA-4F17-B374-FD4902037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1793140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m\Lokala%20inst&#228;llningar\Temporary%20Internet%20Files\OLK9\DATA\ARBBUGY\Budget03\Niv&#229;anpassad%20ram%2003%20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ÄNDR"/>
      <sheetName val="BOK"/>
      <sheetName val="TABELL"/>
      <sheetName val="ORGPED"/>
      <sheetName val="BER ORGPED"/>
      <sheetName val="MINST 3 %"/>
      <sheetName val="INP SKOLA"/>
      <sheetName val="RES 02"/>
      <sheetName val="PROG"/>
      <sheetName val="ELEVPENG"/>
      <sheetName val="NY ELEVPENG"/>
      <sheetName val="ELEVER"/>
      <sheetName val="PROGNOS"/>
      <sheetName val="FYLLN GR"/>
      <sheetName val="LOKALVÅRD"/>
      <sheetName val="LOKALYTOR"/>
      <sheetName val="TAB INTP HT00"/>
      <sheetName val="TAB INTP HT01"/>
      <sheetName val="INTÄKTER"/>
      <sheetName val="SAMTLIGA"/>
      <sheetName val="BL"/>
      <sheetName val="BM"/>
      <sheetName val="BK"/>
      <sheetName val="EG"/>
      <sheetName val="FA"/>
      <sheetName val="FO"/>
      <sheetName val="FC"/>
      <sheetName val="HO"/>
      <sheetName val="HS"/>
      <sheetName val="KI"/>
      <sheetName val="KM"/>
      <sheetName val="KP"/>
      <sheetName val="NR"/>
      <sheetName val="RI"/>
      <sheetName val="SE"/>
      <sheetName val="SG"/>
      <sheetName val="SK"/>
      <sheetName val="SP"/>
      <sheetName val="SL"/>
      <sheetName val="TE"/>
      <sheetName val="TH"/>
      <sheetName val="ÖM"/>
      <sheetName val="ESS"/>
      <sheetName val="H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CEF1-C543-496B-BC34-B38A4EFD6EAF}">
  <sheetPr>
    <pageSetUpPr fitToPage="1"/>
  </sheetPr>
  <dimension ref="A1:J54"/>
  <sheetViews>
    <sheetView showGridLines="0" showRowColHeaders="0" tabSelected="1" view="pageLayout" zoomScale="120" zoomScaleNormal="100" zoomScalePageLayoutView="120" workbookViewId="0">
      <selection activeCell="E4" sqref="E4"/>
    </sheetView>
  </sheetViews>
  <sheetFormatPr defaultRowHeight="15" x14ac:dyDescent="0.25"/>
  <cols>
    <col min="2" max="2" width="36.85546875" customWidth="1"/>
    <col min="3" max="3" width="15.85546875" customWidth="1"/>
    <col min="4" max="5" width="16.140625" customWidth="1"/>
    <col min="6" max="6" width="11.5703125" bestFit="1" customWidth="1"/>
    <col min="7" max="7" width="13.5703125" style="11" bestFit="1" customWidth="1"/>
    <col min="9" max="9" width="12.85546875" customWidth="1"/>
  </cols>
  <sheetData>
    <row r="1" spans="1:10" ht="54" customHeight="1" x14ac:dyDescent="0.35">
      <c r="A1" s="1"/>
      <c r="C1" s="30" t="s">
        <v>56</v>
      </c>
      <c r="D1" s="31"/>
      <c r="E1" s="18"/>
      <c r="G1" s="10"/>
    </row>
    <row r="2" spans="1:10" ht="33.6" customHeight="1" x14ac:dyDescent="0.25">
      <c r="A2" s="5" t="s">
        <v>0</v>
      </c>
      <c r="B2" s="5" t="s">
        <v>1</v>
      </c>
      <c r="C2" s="27"/>
      <c r="D2" s="27"/>
    </row>
    <row r="3" spans="1:10" ht="38.25" x14ac:dyDescent="0.25">
      <c r="A3" s="6" t="s">
        <v>55</v>
      </c>
      <c r="B3" s="7"/>
      <c r="C3" s="27" t="s">
        <v>59</v>
      </c>
      <c r="D3" s="27" t="s">
        <v>60</v>
      </c>
      <c r="H3" s="2"/>
    </row>
    <row r="4" spans="1:10" x14ac:dyDescent="0.25">
      <c r="A4" s="3" t="s">
        <v>4</v>
      </c>
      <c r="B4" s="3" t="s">
        <v>5</v>
      </c>
      <c r="C4" s="21">
        <v>223838</v>
      </c>
      <c r="D4" s="21">
        <f>C4*1.06</f>
        <v>237268.28</v>
      </c>
      <c r="F4" s="20"/>
      <c r="G4" s="17"/>
      <c r="H4" s="16"/>
      <c r="J4" s="2"/>
    </row>
    <row r="5" spans="1:10" x14ac:dyDescent="0.25">
      <c r="A5" s="3" t="s">
        <v>4</v>
      </c>
      <c r="B5" s="3" t="s">
        <v>28</v>
      </c>
      <c r="C5" s="21">
        <v>250949</v>
      </c>
      <c r="D5" s="21">
        <f t="shared" ref="D5:D39" si="0">C5*1.06</f>
        <v>266005.94</v>
      </c>
      <c r="F5" s="20"/>
      <c r="G5" s="17"/>
      <c r="H5" s="16"/>
      <c r="J5" s="2"/>
    </row>
    <row r="6" spans="1:10" x14ac:dyDescent="0.25">
      <c r="A6" s="3" t="s">
        <v>4</v>
      </c>
      <c r="B6" s="3" t="s">
        <v>29</v>
      </c>
      <c r="C6" s="21">
        <v>294732</v>
      </c>
      <c r="D6" s="21">
        <f t="shared" si="0"/>
        <v>312415.92000000004</v>
      </c>
      <c r="F6" s="20"/>
      <c r="G6" s="17"/>
      <c r="H6" s="16"/>
      <c r="J6" s="2"/>
    </row>
    <row r="7" spans="1:10" x14ac:dyDescent="0.25">
      <c r="A7" s="3" t="s">
        <v>4</v>
      </c>
      <c r="B7" s="3" t="s">
        <v>30</v>
      </c>
      <c r="C7" s="21">
        <v>471893</v>
      </c>
      <c r="D7" s="21">
        <f t="shared" si="0"/>
        <v>500206.58</v>
      </c>
      <c r="F7" s="20"/>
      <c r="G7" s="17"/>
      <c r="H7" s="16"/>
      <c r="J7" s="2"/>
    </row>
    <row r="8" spans="1:10" x14ac:dyDescent="0.25">
      <c r="A8" s="3" t="s">
        <v>6</v>
      </c>
      <c r="B8" s="3" t="s">
        <v>7</v>
      </c>
      <c r="C8" s="21">
        <v>237004</v>
      </c>
      <c r="D8" s="21">
        <f t="shared" si="0"/>
        <v>251224.24000000002</v>
      </c>
      <c r="F8" s="20"/>
      <c r="G8" s="17"/>
      <c r="H8" s="16"/>
      <c r="J8" s="2"/>
    </row>
    <row r="9" spans="1:10" x14ac:dyDescent="0.25">
      <c r="A9" s="3" t="s">
        <v>6</v>
      </c>
      <c r="B9" s="3" t="s">
        <v>31</v>
      </c>
      <c r="C9" s="21">
        <v>264115</v>
      </c>
      <c r="D9" s="21">
        <f t="shared" si="0"/>
        <v>279961.90000000002</v>
      </c>
      <c r="F9" s="20"/>
      <c r="G9" s="17"/>
      <c r="H9" s="16"/>
      <c r="J9" s="2"/>
    </row>
    <row r="10" spans="1:10" x14ac:dyDescent="0.25">
      <c r="A10" s="3" t="s">
        <v>6</v>
      </c>
      <c r="B10" s="3" t="s">
        <v>32</v>
      </c>
      <c r="C10" s="21">
        <v>307898</v>
      </c>
      <c r="D10" s="21">
        <f t="shared" si="0"/>
        <v>326371.88</v>
      </c>
      <c r="F10" s="20"/>
      <c r="G10" s="17"/>
      <c r="H10" s="16"/>
      <c r="J10" s="2"/>
    </row>
    <row r="11" spans="1:10" x14ac:dyDescent="0.25">
      <c r="A11" s="3" t="s">
        <v>6</v>
      </c>
      <c r="B11" s="3" t="s">
        <v>33</v>
      </c>
      <c r="C11" s="21">
        <v>485059</v>
      </c>
      <c r="D11" s="21">
        <f t="shared" si="0"/>
        <v>514162.54000000004</v>
      </c>
      <c r="F11" s="20"/>
      <c r="G11" s="17"/>
      <c r="H11" s="16"/>
      <c r="J11" s="2"/>
    </row>
    <row r="12" spans="1:10" x14ac:dyDescent="0.25">
      <c r="A12" s="3" t="s">
        <v>8</v>
      </c>
      <c r="B12" s="3" t="s">
        <v>9</v>
      </c>
      <c r="C12" s="21">
        <v>245685</v>
      </c>
      <c r="D12" s="21">
        <f t="shared" si="0"/>
        <v>260426.1</v>
      </c>
      <c r="F12" s="20"/>
      <c r="G12" s="17"/>
      <c r="H12" s="16"/>
      <c r="J12" s="2"/>
    </row>
    <row r="13" spans="1:10" x14ac:dyDescent="0.25">
      <c r="A13" s="3" t="s">
        <v>8</v>
      </c>
      <c r="B13" s="3" t="s">
        <v>34</v>
      </c>
      <c r="C13" s="21">
        <v>272795</v>
      </c>
      <c r="D13" s="21">
        <f t="shared" si="0"/>
        <v>289162.7</v>
      </c>
      <c r="F13" s="20"/>
      <c r="G13" s="17"/>
      <c r="H13" s="16"/>
      <c r="J13" s="2"/>
    </row>
    <row r="14" spans="1:10" x14ac:dyDescent="0.25">
      <c r="A14" s="3" t="s">
        <v>8</v>
      </c>
      <c r="B14" s="3" t="s">
        <v>35</v>
      </c>
      <c r="C14" s="21">
        <v>316579</v>
      </c>
      <c r="D14" s="21">
        <f t="shared" si="0"/>
        <v>335573.74</v>
      </c>
      <c r="F14" s="20"/>
      <c r="G14" s="17"/>
      <c r="H14" s="16"/>
      <c r="J14" s="2"/>
    </row>
    <row r="15" spans="1:10" x14ac:dyDescent="0.25">
      <c r="A15" s="3" t="s">
        <v>8</v>
      </c>
      <c r="B15" s="3" t="s">
        <v>36</v>
      </c>
      <c r="C15" s="21">
        <v>493739</v>
      </c>
      <c r="D15" s="21">
        <f t="shared" si="0"/>
        <v>523363.34</v>
      </c>
      <c r="F15" s="20"/>
      <c r="G15" s="17"/>
      <c r="H15" s="16"/>
      <c r="J15" s="2"/>
    </row>
    <row r="16" spans="1:10" x14ac:dyDescent="0.25">
      <c r="A16" s="3" t="s">
        <v>10</v>
      </c>
      <c r="B16" s="3" t="s">
        <v>11</v>
      </c>
      <c r="C16" s="21">
        <v>292194</v>
      </c>
      <c r="D16" s="21">
        <f t="shared" si="0"/>
        <v>309725.64</v>
      </c>
      <c r="F16" s="20"/>
      <c r="G16" s="17"/>
      <c r="H16" s="16"/>
      <c r="J16" s="2"/>
    </row>
    <row r="17" spans="1:10" x14ac:dyDescent="0.25">
      <c r="A17" s="3" t="s">
        <v>10</v>
      </c>
      <c r="B17" s="3" t="s">
        <v>37</v>
      </c>
      <c r="C17" s="21">
        <v>319304</v>
      </c>
      <c r="D17" s="21">
        <f t="shared" si="0"/>
        <v>338462.24</v>
      </c>
      <c r="F17" s="20"/>
      <c r="G17" s="17"/>
      <c r="H17" s="16"/>
      <c r="J17" s="2"/>
    </row>
    <row r="18" spans="1:10" x14ac:dyDescent="0.25">
      <c r="A18" s="3" t="s">
        <v>10</v>
      </c>
      <c r="B18" s="3" t="s">
        <v>38</v>
      </c>
      <c r="C18" s="21">
        <v>363088</v>
      </c>
      <c r="D18" s="21">
        <f t="shared" si="0"/>
        <v>384873.28</v>
      </c>
      <c r="F18" s="20"/>
      <c r="G18" s="17"/>
      <c r="H18" s="16"/>
      <c r="J18" s="2"/>
    </row>
    <row r="19" spans="1:10" x14ac:dyDescent="0.25">
      <c r="A19" s="3" t="s">
        <v>10</v>
      </c>
      <c r="B19" s="3" t="s">
        <v>39</v>
      </c>
      <c r="C19" s="21">
        <v>540248</v>
      </c>
      <c r="D19" s="21">
        <f t="shared" si="0"/>
        <v>572662.88</v>
      </c>
      <c r="F19" s="20"/>
      <c r="G19" s="17"/>
      <c r="H19" s="16"/>
      <c r="J19" s="2"/>
    </row>
    <row r="20" spans="1:10" x14ac:dyDescent="0.25">
      <c r="A20" s="3" t="s">
        <v>12</v>
      </c>
      <c r="B20" s="3" t="s">
        <v>13</v>
      </c>
      <c r="C20" s="21">
        <v>237896</v>
      </c>
      <c r="D20" s="21">
        <f t="shared" si="0"/>
        <v>252169.76</v>
      </c>
      <c r="F20" s="20"/>
      <c r="G20" s="17"/>
      <c r="H20" s="16"/>
      <c r="J20" s="2"/>
    </row>
    <row r="21" spans="1:10" x14ac:dyDescent="0.25">
      <c r="A21" s="3" t="s">
        <v>12</v>
      </c>
      <c r="B21" s="3" t="s">
        <v>40</v>
      </c>
      <c r="C21" s="21">
        <v>265006</v>
      </c>
      <c r="D21" s="21">
        <f t="shared" si="0"/>
        <v>280906.36</v>
      </c>
      <c r="F21" s="20"/>
      <c r="G21" s="17"/>
      <c r="H21" s="16"/>
      <c r="J21" s="2"/>
    </row>
    <row r="22" spans="1:10" x14ac:dyDescent="0.25">
      <c r="A22" s="3" t="s">
        <v>12</v>
      </c>
      <c r="B22" s="3" t="s">
        <v>41</v>
      </c>
      <c r="C22" s="21">
        <v>308790</v>
      </c>
      <c r="D22" s="21">
        <f t="shared" si="0"/>
        <v>327317.40000000002</v>
      </c>
      <c r="F22" s="20"/>
      <c r="G22" s="17"/>
      <c r="H22" s="16"/>
      <c r="J22" s="2"/>
    </row>
    <row r="23" spans="1:10" x14ac:dyDescent="0.25">
      <c r="A23" s="3" t="s">
        <v>12</v>
      </c>
      <c r="B23" s="3" t="s">
        <v>42</v>
      </c>
      <c r="C23" s="21">
        <v>485950</v>
      </c>
      <c r="D23" s="21">
        <f t="shared" si="0"/>
        <v>515107</v>
      </c>
      <c r="F23" s="20"/>
      <c r="G23" s="17"/>
      <c r="H23" s="16"/>
      <c r="J23" s="2"/>
    </row>
    <row r="24" spans="1:10" x14ac:dyDescent="0.25">
      <c r="A24" s="3" t="s">
        <v>14</v>
      </c>
      <c r="B24" s="3" t="s">
        <v>15</v>
      </c>
      <c r="C24" s="21">
        <v>267813</v>
      </c>
      <c r="D24" s="21">
        <f t="shared" si="0"/>
        <v>283881.78000000003</v>
      </c>
      <c r="F24" s="20"/>
      <c r="G24" s="17"/>
      <c r="H24" s="16"/>
      <c r="J24" s="2"/>
    </row>
    <row r="25" spans="1:10" x14ac:dyDescent="0.25">
      <c r="A25" s="3" t="s">
        <v>14</v>
      </c>
      <c r="B25" s="3" t="s">
        <v>43</v>
      </c>
      <c r="C25" s="21">
        <v>294924</v>
      </c>
      <c r="D25" s="21">
        <f t="shared" si="0"/>
        <v>312619.44</v>
      </c>
      <c r="F25" s="20"/>
      <c r="G25" s="17"/>
      <c r="H25" s="16"/>
      <c r="J25" s="2"/>
    </row>
    <row r="26" spans="1:10" x14ac:dyDescent="0.25">
      <c r="A26" s="3" t="s">
        <v>14</v>
      </c>
      <c r="B26" s="3" t="s">
        <v>44</v>
      </c>
      <c r="C26" s="21">
        <v>338707</v>
      </c>
      <c r="D26" s="21">
        <f t="shared" si="0"/>
        <v>359029.42000000004</v>
      </c>
      <c r="F26" s="20"/>
      <c r="G26" s="17"/>
      <c r="H26" s="16"/>
      <c r="J26" s="2"/>
    </row>
    <row r="27" spans="1:10" x14ac:dyDescent="0.25">
      <c r="A27" s="3" t="s">
        <v>14</v>
      </c>
      <c r="B27" s="3" t="s">
        <v>45</v>
      </c>
      <c r="C27" s="21">
        <v>515868</v>
      </c>
      <c r="D27" s="21">
        <f t="shared" si="0"/>
        <v>546820.08000000007</v>
      </c>
      <c r="F27" s="20"/>
      <c r="G27" s="17"/>
      <c r="H27" s="16"/>
      <c r="J27" s="2"/>
    </row>
    <row r="28" spans="1:10" x14ac:dyDescent="0.25">
      <c r="A28" s="3" t="s">
        <v>16</v>
      </c>
      <c r="B28" s="3" t="s">
        <v>17</v>
      </c>
      <c r="C28" s="21">
        <v>217428</v>
      </c>
      <c r="D28" s="21">
        <f t="shared" si="0"/>
        <v>230473.68000000002</v>
      </c>
      <c r="F28" s="20"/>
      <c r="G28" s="17"/>
      <c r="H28" s="16"/>
      <c r="J28" s="2"/>
    </row>
    <row r="29" spans="1:10" x14ac:dyDescent="0.25">
      <c r="A29" s="3" t="s">
        <v>16</v>
      </c>
      <c r="B29" s="3" t="s">
        <v>46</v>
      </c>
      <c r="C29" s="21">
        <v>244539</v>
      </c>
      <c r="D29" s="21">
        <f t="shared" si="0"/>
        <v>259211.34000000003</v>
      </c>
      <c r="F29" s="20"/>
      <c r="G29" s="17"/>
      <c r="H29" s="16"/>
      <c r="J29" s="2"/>
    </row>
    <row r="30" spans="1:10" x14ac:dyDescent="0.25">
      <c r="A30" s="3" t="s">
        <v>16</v>
      </c>
      <c r="B30" s="3" t="s">
        <v>47</v>
      </c>
      <c r="C30" s="21">
        <v>288322</v>
      </c>
      <c r="D30" s="21">
        <f t="shared" si="0"/>
        <v>305621.32</v>
      </c>
      <c r="F30" s="20"/>
      <c r="G30" s="17"/>
      <c r="H30" s="16"/>
      <c r="J30" s="2"/>
    </row>
    <row r="31" spans="1:10" x14ac:dyDescent="0.25">
      <c r="A31" s="3" t="s">
        <v>16</v>
      </c>
      <c r="B31" s="3" t="s">
        <v>48</v>
      </c>
      <c r="C31" s="21">
        <v>465483</v>
      </c>
      <c r="D31" s="21">
        <f t="shared" si="0"/>
        <v>493411.98000000004</v>
      </c>
      <c r="F31" s="20"/>
      <c r="G31" s="17"/>
      <c r="H31" s="16"/>
      <c r="J31" s="2"/>
    </row>
    <row r="32" spans="1:10" x14ac:dyDescent="0.25">
      <c r="A32" s="3" t="s">
        <v>18</v>
      </c>
      <c r="B32" s="3" t="s">
        <v>19</v>
      </c>
      <c r="C32" s="21">
        <v>207325</v>
      </c>
      <c r="D32" s="21">
        <f t="shared" si="0"/>
        <v>219764.5</v>
      </c>
      <c r="F32" s="20"/>
      <c r="G32" s="17"/>
      <c r="H32" s="16"/>
      <c r="J32" s="2"/>
    </row>
    <row r="33" spans="1:10" x14ac:dyDescent="0.25">
      <c r="A33" s="3" t="s">
        <v>18</v>
      </c>
      <c r="B33" s="3" t="s">
        <v>49</v>
      </c>
      <c r="C33" s="21">
        <v>234436</v>
      </c>
      <c r="D33" s="21">
        <f t="shared" si="0"/>
        <v>248502.16</v>
      </c>
      <c r="F33" s="20"/>
      <c r="G33" s="17"/>
      <c r="H33" s="16"/>
      <c r="J33" s="2"/>
    </row>
    <row r="34" spans="1:10" x14ac:dyDescent="0.25">
      <c r="A34" s="3" t="s">
        <v>18</v>
      </c>
      <c r="B34" s="3" t="s">
        <v>50</v>
      </c>
      <c r="C34" s="21">
        <v>278219</v>
      </c>
      <c r="D34" s="21">
        <f t="shared" si="0"/>
        <v>294912.14</v>
      </c>
      <c r="F34" s="20"/>
      <c r="G34" s="17"/>
      <c r="H34" s="16"/>
      <c r="J34" s="2"/>
    </row>
    <row r="35" spans="1:10" x14ac:dyDescent="0.25">
      <c r="A35" s="3" t="s">
        <v>18</v>
      </c>
      <c r="B35" s="3" t="s">
        <v>51</v>
      </c>
      <c r="C35" s="21">
        <v>455380</v>
      </c>
      <c r="D35" s="21">
        <f t="shared" si="0"/>
        <v>482702.80000000005</v>
      </c>
      <c r="F35" s="20"/>
      <c r="G35" s="17"/>
      <c r="H35" s="16"/>
      <c r="J35" s="2"/>
    </row>
    <row r="36" spans="1:10" x14ac:dyDescent="0.25">
      <c r="A36" s="3" t="s">
        <v>27</v>
      </c>
      <c r="B36" s="3" t="s">
        <v>20</v>
      </c>
      <c r="C36" s="21">
        <v>291651</v>
      </c>
      <c r="D36" s="21">
        <f t="shared" si="0"/>
        <v>309150.06</v>
      </c>
      <c r="F36" s="20"/>
      <c r="G36" s="17"/>
      <c r="H36" s="16"/>
      <c r="J36" s="2"/>
    </row>
    <row r="37" spans="1:10" x14ac:dyDescent="0.25">
      <c r="A37" s="3" t="s">
        <v>27</v>
      </c>
      <c r="B37" s="3" t="s">
        <v>52</v>
      </c>
      <c r="C37" s="21">
        <v>318762</v>
      </c>
      <c r="D37" s="21">
        <f t="shared" si="0"/>
        <v>337887.72000000003</v>
      </c>
      <c r="F37" s="20"/>
      <c r="G37" s="17"/>
      <c r="H37" s="16"/>
      <c r="J37" s="2"/>
    </row>
    <row r="38" spans="1:10" x14ac:dyDescent="0.25">
      <c r="A38" s="3" t="s">
        <v>27</v>
      </c>
      <c r="B38" s="3" t="s">
        <v>53</v>
      </c>
      <c r="C38" s="21">
        <v>362545</v>
      </c>
      <c r="D38" s="21">
        <f t="shared" si="0"/>
        <v>384297.7</v>
      </c>
      <c r="F38" s="20"/>
      <c r="G38" s="17"/>
      <c r="H38" s="16"/>
      <c r="J38" s="2"/>
    </row>
    <row r="39" spans="1:10" x14ac:dyDescent="0.25">
      <c r="A39" s="3" t="s">
        <v>27</v>
      </c>
      <c r="B39" s="3" t="s">
        <v>54</v>
      </c>
      <c r="C39" s="21">
        <v>539706</v>
      </c>
      <c r="D39" s="21">
        <f t="shared" si="0"/>
        <v>572088.36</v>
      </c>
      <c r="F39" s="20"/>
      <c r="G39" s="17"/>
      <c r="H39" s="16"/>
      <c r="J39" s="2"/>
    </row>
    <row r="40" spans="1:10" x14ac:dyDescent="0.25">
      <c r="A40" s="6" t="s">
        <v>2</v>
      </c>
      <c r="B40" s="7"/>
      <c r="C40" s="19"/>
      <c r="D40" s="19"/>
      <c r="F40" s="17"/>
      <c r="G40" s="17"/>
      <c r="H40" s="16"/>
      <c r="J40" s="2"/>
    </row>
    <row r="41" spans="1:10" x14ac:dyDescent="0.25">
      <c r="A41" s="3" t="s">
        <v>21</v>
      </c>
      <c r="B41" s="3" t="s">
        <v>3</v>
      </c>
      <c r="C41" s="24">
        <v>239796</v>
      </c>
      <c r="D41" s="21">
        <f>C41*1.06</f>
        <v>254183.76</v>
      </c>
      <c r="F41" s="25"/>
      <c r="G41" s="17"/>
      <c r="H41" s="16"/>
      <c r="J41" s="2"/>
    </row>
    <row r="42" spans="1:10" x14ac:dyDescent="0.25">
      <c r="A42" s="3" t="s">
        <v>21</v>
      </c>
      <c r="B42" s="3" t="s">
        <v>24</v>
      </c>
      <c r="C42" s="24">
        <v>309291</v>
      </c>
      <c r="D42" s="21">
        <f t="shared" ref="D42:D44" si="1">C42*1.06</f>
        <v>327848.46000000002</v>
      </c>
      <c r="F42" s="25"/>
      <c r="G42" s="17"/>
      <c r="H42" s="16"/>
      <c r="I42" s="15"/>
      <c r="J42" s="2"/>
    </row>
    <row r="43" spans="1:10" x14ac:dyDescent="0.25">
      <c r="A43" s="3" t="s">
        <v>21</v>
      </c>
      <c r="B43" s="3" t="s">
        <v>25</v>
      </c>
      <c r="C43" s="24">
        <v>427809</v>
      </c>
      <c r="D43" s="21">
        <f t="shared" si="1"/>
        <v>453477.54000000004</v>
      </c>
      <c r="F43" s="25"/>
      <c r="G43" s="17"/>
      <c r="H43" s="16"/>
      <c r="I43" s="15"/>
      <c r="J43" s="2"/>
    </row>
    <row r="44" spans="1:10" s="4" customFormat="1" x14ac:dyDescent="0.25">
      <c r="A44" s="3" t="s">
        <v>21</v>
      </c>
      <c r="B44" s="3" t="s">
        <v>26</v>
      </c>
      <c r="C44" s="24">
        <v>588767</v>
      </c>
      <c r="D44" s="21">
        <f t="shared" si="1"/>
        <v>624093.02</v>
      </c>
      <c r="E44"/>
      <c r="F44" s="25"/>
      <c r="G44" s="17"/>
      <c r="H44" s="16"/>
      <c r="I44" s="15"/>
      <c r="J44" s="2"/>
    </row>
    <row r="45" spans="1:10" s="4" customFormat="1" ht="26.25" x14ac:dyDescent="0.25">
      <c r="A45" s="6"/>
      <c r="B45" s="7" t="s">
        <v>22</v>
      </c>
      <c r="C45" s="26" t="s">
        <v>61</v>
      </c>
      <c r="D45" s="26" t="s">
        <v>62</v>
      </c>
      <c r="E45"/>
      <c r="F45" s="20"/>
      <c r="G45" s="17"/>
      <c r="H45" s="16"/>
      <c r="I45" s="15"/>
      <c r="J45" s="2"/>
    </row>
    <row r="46" spans="1:10" x14ac:dyDescent="0.25">
      <c r="A46" s="3"/>
      <c r="B46" s="3" t="s">
        <v>23</v>
      </c>
      <c r="C46" s="21">
        <v>9302</v>
      </c>
      <c r="D46" s="21">
        <f>C46*1.06</f>
        <v>9860.1200000000008</v>
      </c>
      <c r="F46" s="20"/>
      <c r="G46" s="17"/>
      <c r="H46" s="2"/>
      <c r="J46" s="2"/>
    </row>
    <row r="47" spans="1:10" x14ac:dyDescent="0.25">
      <c r="A47" s="22"/>
      <c r="B47" s="23"/>
      <c r="C47" s="23"/>
      <c r="D47" s="23"/>
      <c r="E47" s="8"/>
      <c r="F47" s="14"/>
      <c r="G47" s="17"/>
      <c r="J47" s="2"/>
    </row>
    <row r="48" spans="1:10" x14ac:dyDescent="0.25">
      <c r="A48" s="29" t="s">
        <v>58</v>
      </c>
      <c r="B48" s="22"/>
      <c r="C48" s="22"/>
      <c r="D48" s="22"/>
      <c r="E48" s="13"/>
      <c r="G48" s="14"/>
      <c r="J48" s="2"/>
    </row>
    <row r="49" spans="1:10" x14ac:dyDescent="0.25">
      <c r="A49" s="28" t="s">
        <v>57</v>
      </c>
      <c r="B49" s="22"/>
      <c r="C49" s="22"/>
      <c r="D49" s="22"/>
      <c r="E49" s="9"/>
      <c r="G49"/>
    </row>
    <row r="50" spans="1:10" x14ac:dyDescent="0.25">
      <c r="G50" s="2"/>
      <c r="J50" s="2"/>
    </row>
    <row r="51" spans="1:10" x14ac:dyDescent="0.25">
      <c r="A51" s="12"/>
      <c r="G51" s="2"/>
      <c r="J51" s="2"/>
    </row>
    <row r="52" spans="1:10" x14ac:dyDescent="0.25">
      <c r="A52" s="12"/>
      <c r="G52" s="2"/>
      <c r="J52" s="2"/>
    </row>
    <row r="53" spans="1:10" x14ac:dyDescent="0.25">
      <c r="F53" s="2"/>
      <c r="G53" s="2"/>
      <c r="J53" s="2"/>
    </row>
    <row r="54" spans="1:10" x14ac:dyDescent="0.25">
      <c r="F54" s="2"/>
      <c r="G54" s="2"/>
      <c r="J54" s="2"/>
    </row>
  </sheetData>
  <mergeCells count="1">
    <mergeCell ref="C1:D1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 xml:space="preserve">&amp;RBilaga 5.12 Sida  &amp;P (&amp;N)
</oddHeader>
  </headerFooter>
  <ignoredErrors>
    <ignoredError sqref="D4:D39 D40:D44 D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Till VP Fristående</vt:lpstr>
    </vt:vector>
  </TitlesOfParts>
  <Company>Stockholms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aa15745</dc:creator>
  <cp:keywords>Halina</cp:keywords>
  <cp:lastModifiedBy>Peter Fahlander</cp:lastModifiedBy>
  <cp:lastPrinted>2023-11-21T12:17:00Z</cp:lastPrinted>
  <dcterms:created xsi:type="dcterms:W3CDTF">2013-11-28T09:39:32Z</dcterms:created>
  <dcterms:modified xsi:type="dcterms:W3CDTF">2023-11-22T06:30:26Z</dcterms:modified>
  <cp:category>17</cp:category>
</cp:coreProperties>
</file>